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ef899e556fb66de/AST/AST_technische Leitung/02_Sichtungstag/19/"/>
    </mc:Choice>
  </mc:AlternateContent>
  <xr:revisionPtr revIDLastSave="6" documentId="114_{2BB32130-0FC5-4511-AF61-E1CBAD7533CB}" xr6:coauthVersionLast="43" xr6:coauthVersionMax="43" xr10:uidLastSave="{527A6EAD-D978-44E8-928E-1C54EA91DE30}"/>
  <bookViews>
    <workbookView xWindow="-23148" yWindow="2856" windowWidth="23256" windowHeight="14160" xr2:uid="{00000000-000D-0000-FFFF-FFFF00000000}"/>
  </bookViews>
  <sheets>
    <sheet name="Auswertung" sheetId="4" r:id="rId1"/>
  </sheets>
  <definedNames>
    <definedName name="_xlnm._FilterDatabase" localSheetId="0" hidden="1">Auswertung!$A$3:$E$27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4" l="1"/>
  <c r="H5" i="4"/>
  <c r="H8" i="4"/>
  <c r="H10" i="4"/>
  <c r="H11" i="4"/>
  <c r="H9" i="4"/>
  <c r="H17" i="4"/>
  <c r="H27" i="4"/>
  <c r="H23" i="4"/>
  <c r="H18" i="4"/>
  <c r="H15" i="4"/>
  <c r="H22" i="4"/>
  <c r="H21" i="4"/>
  <c r="H24" i="4"/>
  <c r="H25" i="4"/>
  <c r="H14" i="4"/>
  <c r="H20" i="4"/>
  <c r="H26" i="4"/>
  <c r="H19" i="4"/>
  <c r="H12" i="4"/>
  <c r="H7" i="4"/>
  <c r="H16" i="4"/>
  <c r="H13" i="4"/>
</calcChain>
</file>

<file path=xl/sharedStrings.xml><?xml version="1.0" encoding="utf-8"?>
<sst xmlns="http://schemas.openxmlformats.org/spreadsheetml/2006/main" count="104" uniqueCount="75">
  <si>
    <t>Name</t>
  </si>
  <si>
    <t>Vorname</t>
  </si>
  <si>
    <t>Jahrgang</t>
  </si>
  <si>
    <t>Bemerkungen</t>
  </si>
  <si>
    <t>Jarno Roman</t>
  </si>
  <si>
    <t>Piffaretti</t>
  </si>
  <si>
    <t>Sebastian</t>
  </si>
  <si>
    <t>Vogt</t>
  </si>
  <si>
    <t>w/m</t>
  </si>
  <si>
    <t>w</t>
  </si>
  <si>
    <t>m</t>
  </si>
  <si>
    <t>U12</t>
  </si>
  <si>
    <t>U14</t>
  </si>
  <si>
    <t>U16</t>
  </si>
  <si>
    <t>U11</t>
  </si>
  <si>
    <t>12 bis 13</t>
  </si>
  <si>
    <t>14 bis 15</t>
  </si>
  <si>
    <t>16 bis 17</t>
  </si>
  <si>
    <t>18 bis 20</t>
  </si>
  <si>
    <t>U18</t>
  </si>
  <si>
    <t>Klemm</t>
  </si>
  <si>
    <t>Caroline</t>
  </si>
  <si>
    <t>Tandler</t>
  </si>
  <si>
    <t>Cyrill</t>
  </si>
  <si>
    <t>Janis</t>
  </si>
  <si>
    <t>U21</t>
  </si>
  <si>
    <t>Patrizia</t>
  </si>
  <si>
    <t>Samsioe</t>
  </si>
  <si>
    <t>Anna</t>
  </si>
  <si>
    <t>Wolter</t>
  </si>
  <si>
    <t>Carl-Louis</t>
  </si>
  <si>
    <t>Salm</t>
  </si>
  <si>
    <t>Rafael</t>
  </si>
  <si>
    <t>Dietiker</t>
  </si>
  <si>
    <t>Julian</t>
  </si>
  <si>
    <t>Puschitz</t>
  </si>
  <si>
    <t>Maximilian</t>
  </si>
  <si>
    <t>Kupferschmid</t>
  </si>
  <si>
    <t>Aleksej</t>
  </si>
  <si>
    <t>Arrigoni</t>
  </si>
  <si>
    <t>Mattia</t>
  </si>
  <si>
    <t>Rickenbach</t>
  </si>
  <si>
    <t>Tobias</t>
  </si>
  <si>
    <t>Strabler</t>
  </si>
  <si>
    <t>Noé</t>
  </si>
  <si>
    <t>Lutz</t>
  </si>
  <si>
    <t>Luc</t>
  </si>
  <si>
    <t>7 bis 10</t>
  </si>
  <si>
    <t>2012 bis 2009</t>
  </si>
  <si>
    <t>2007 bis 2006</t>
  </si>
  <si>
    <t>2005 bis 2004</t>
  </si>
  <si>
    <t>2003 bis 2002</t>
  </si>
  <si>
    <t>2001 bis 1999</t>
  </si>
  <si>
    <t>Kategorien 19/20</t>
  </si>
  <si>
    <t>Elizabeth</t>
  </si>
  <si>
    <t>Läuppi</t>
  </si>
  <si>
    <t>Lucien</t>
  </si>
  <si>
    <t>Langer</t>
  </si>
  <si>
    <t>Ricco</t>
  </si>
  <si>
    <t>Akchoti</t>
  </si>
  <si>
    <t>Carla</t>
  </si>
  <si>
    <t>Wernli</t>
  </si>
  <si>
    <t xml:space="preserve"> Yael</t>
  </si>
  <si>
    <t>Alina</t>
  </si>
  <si>
    <t>Ginzburg</t>
  </si>
  <si>
    <t>Anton</t>
  </si>
  <si>
    <t>Caminada</t>
  </si>
  <si>
    <t>Leonardo</t>
  </si>
  <si>
    <t>Auswertung</t>
  </si>
  <si>
    <t>Zeit1</t>
  </si>
  <si>
    <t>Zeit2</t>
  </si>
  <si>
    <t>DNF</t>
  </si>
  <si>
    <t>Bestzeit</t>
  </si>
  <si>
    <t>Nr.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</si>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</sst>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31">
    <xf numFmtId="0" fontId="0" fillId="0" borderId="0" xfId="0"/>
    <xf numFmtId="0" fontId="3" fillId="3" borderId="0" xfId="0" applyFont="1" applyFill="1" applyAlignment="1">
      <alignment horizontal="center"/>
    </xf>
    <xf numFmtId="16" fontId="3" fillId="4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2" fillId="4" borderId="0" xfId="0" applyFont="1" applyFill="1"/>
    <xf numFmtId="14" fontId="2" fillId="4" borderId="0" xfId="0" applyNumberFormat="1" applyFont="1" applyFill="1"/>
    <xf numFmtId="0" fontId="3" fillId="6" borderId="0" xfId="0" applyFont="1" applyFill="1" applyAlignment="1">
      <alignment horizontal="center"/>
    </xf>
    <xf numFmtId="0" fontId="2" fillId="6" borderId="0" xfId="0" applyFont="1" applyFill="1"/>
    <xf numFmtId="14" fontId="2" fillId="6" borderId="0" xfId="0" applyNumberFormat="1" applyFont="1" applyFill="1"/>
    <xf numFmtId="0" fontId="2" fillId="3" borderId="0" xfId="0" applyFont="1" applyFill="1"/>
    <xf numFmtId="0" fontId="3" fillId="7" borderId="0" xfId="0" applyFont="1" applyFill="1"/>
    <xf numFmtId="0" fontId="4" fillId="7" borderId="0" xfId="0" applyFont="1" applyFill="1"/>
    <xf numFmtId="14" fontId="2" fillId="3" borderId="0" xfId="0" applyNumberFormat="1" applyFont="1" applyFill="1"/>
    <xf numFmtId="0" fontId="5" fillId="7" borderId="0" xfId="0" applyFont="1" applyFill="1"/>
    <xf numFmtId="0" fontId="1" fillId="2" borderId="0" xfId="0" applyFont="1" applyFill="1" applyAlignment="1">
      <alignment horizontal="left" wrapText="1"/>
    </xf>
    <xf numFmtId="0" fontId="3" fillId="7" borderId="0" xfId="0" applyFont="1" applyFill="1" applyAlignment="1">
      <alignment horizontal="left"/>
    </xf>
    <xf numFmtId="0" fontId="3" fillId="8" borderId="0" xfId="0" applyFont="1" applyFill="1" applyAlignment="1">
      <alignment horizontal="center"/>
    </xf>
    <xf numFmtId="0" fontId="2" fillId="5" borderId="0" xfId="0" applyFont="1" applyFill="1"/>
    <xf numFmtId="14" fontId="2" fillId="5" borderId="0" xfId="0" applyNumberFormat="1" applyFont="1" applyFill="1"/>
    <xf numFmtId="164" fontId="2" fillId="5" borderId="0" xfId="1" applyFont="1" applyFill="1" applyAlignment="1">
      <alignment horizontal="right"/>
    </xf>
    <xf numFmtId="164" fontId="2" fillId="5" borderId="0" xfId="1" applyFont="1" applyFill="1"/>
    <xf numFmtId="164" fontId="2" fillId="3" borderId="0" xfId="1" applyFont="1" applyFill="1" applyAlignment="1">
      <alignment horizontal="right"/>
    </xf>
    <xf numFmtId="164" fontId="2" fillId="3" borderId="0" xfId="1" applyFont="1" applyFill="1"/>
    <xf numFmtId="164" fontId="2" fillId="6" borderId="0" xfId="1" applyFont="1" applyFill="1" applyAlignment="1">
      <alignment horizontal="right"/>
    </xf>
    <xf numFmtId="164" fontId="2" fillId="6" borderId="0" xfId="1" applyFont="1" applyFill="1"/>
    <xf numFmtId="164" fontId="2" fillId="4" borderId="0" xfId="1" applyFont="1" applyFill="1" applyAlignment="1">
      <alignment horizontal="right"/>
    </xf>
    <xf numFmtId="164" fontId="2" fillId="4" borderId="0" xfId="1" applyFont="1" applyFill="1"/>
    <xf numFmtId="164" fontId="1" fillId="5" borderId="0" xfId="1" applyFont="1" applyFill="1" applyAlignment="1">
      <alignment horizontal="right"/>
    </xf>
    <xf numFmtId="164" fontId="1" fillId="3" borderId="0" xfId="1" applyFont="1" applyFill="1" applyAlignment="1">
      <alignment horizontal="right"/>
    </xf>
    <xf numFmtId="164" fontId="1" fillId="6" borderId="0" xfId="1" applyFont="1" applyFill="1" applyAlignment="1">
      <alignment horizontal="right"/>
    </xf>
    <xf numFmtId="164" fontId="1" fillId="4" borderId="0" xfId="1" applyFont="1" applyFill="1" applyAlignment="1">
      <alignment horizontal="right"/>
    </xf>
  </cellXfs>
  <cellStyles count="2">
    <cellStyle name="Komma" xfId="1" builtinId="3"/>
    <cellStyle name="Standard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numFmt numFmtId="19" formatCode="dd/mm/yyyy"/>
      <fill>
        <patternFill patternType="solid">
          <fgColor indexed="64"/>
          <bgColor theme="9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fill>
        <patternFill patternType="solid">
          <fgColor indexed="64"/>
          <bgColor theme="8" tint="0.599993896298104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numFmt numFmtId="164" formatCode="_ * #,##0.00_ ;_ * \-#,##0.00_ ;_ * &quot;-&quot;??_ ;_ @_ "/>
      <fill>
        <patternFill patternType="solid">
          <fgColor indexed="64"/>
          <bgColor theme="8" tint="0.5999938962981048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fill>
        <patternFill patternType="solid">
          <fgColor indexed="64"/>
          <bgColor theme="8" tint="0.5999938962981048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fill>
        <patternFill patternType="solid">
          <fgColor indexed="64"/>
          <bgColor theme="8" tint="0.5999938962981048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numFmt numFmtId="30" formatCode="@"/>
      <fill>
        <patternFill patternType="solid">
          <fgColor indexed="64"/>
          <bgColor theme="8" tint="0.59999389629810485"/>
        </patternFill>
      </fill>
      <alignment horizontal="general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fill>
        <patternFill patternType="solid">
          <fgColor indexed="64"/>
          <bgColor indexed="22"/>
        </patternFill>
      </fill>
      <alignment horizontal="left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B7C6B5B-6BE2-45AC-B373-2616E6B1A1CF}" name="Tabelle153" displayName="Tabelle153" ref="A3:I27" totalsRowShown="0" headerRowDxfId="10" dataDxfId="9">
  <autoFilter ref="A3:I27" xr:uid="{00000000-0009-0000-0100-000001000000}"/>
  <sortState xmlns:xlrd2="http://schemas.microsoft.com/office/spreadsheetml/2017/richdata2" ref="A4:I27">
    <sortCondition ref="H3:H27"/>
  </sortState>
  <tableColumns count="9">
    <tableColumn id="8" xr3:uid="{892A8BCB-1B46-42C3-A873-382C2AB2CE37}" name="Nr." dataDxfId="8"/>
    <tableColumn id="1" xr3:uid="{61C9CDF9-EA5A-49DA-8CEB-5214E9CC35E7}" name="Name" dataDxfId="7"/>
    <tableColumn id="2" xr3:uid="{905A7B75-7FD4-40C6-81C9-2B7E4D254A10}" name="Vorname" dataDxfId="6"/>
    <tableColumn id="3" xr3:uid="{EA7D561B-B4A8-413F-A06D-4F865537B81B}" name="Jahrgang" dataDxfId="0"/>
    <tableColumn id="15" xr3:uid="{68F27EA6-9D19-4E9F-9976-0AD2C8EFFBA1}" name="w/m" dataDxfId="5"/>
    <tableColumn id="18" xr3:uid="{7C4F1076-DB89-4489-9330-E5C7F114AC90}" name="Zeit1" dataDxfId="4"/>
    <tableColumn id="11" xr3:uid="{1805A66E-DF2D-4D36-9556-106A86034ED7}" name="Zeit2" dataDxfId="3"/>
    <tableColumn id="10" xr3:uid="{8B092170-8F3D-44CF-BB67-1135A617E340}" name="Bestzeit" dataDxfId="2">
      <calculatedColumnFormula>MIN(Tabelle153[[#This Row],[Zeit1]:[Zeit2]])</calculatedColumnFormula>
    </tableColumn>
    <tableColumn id="25" xr3:uid="{9364BE01-CD54-4B50-B936-22B47C139D5F}" name="Bemerkungen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ABD6D-6FE8-407A-ACAA-C47650870CE9}">
  <sheetPr>
    <pageSetUpPr fitToPage="1"/>
  </sheetPr>
  <dimension ref="A1:I36"/>
  <sheetViews>
    <sheetView tabSelected="1" zoomScale="70" zoomScaleNormal="7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4" sqref="A4"/>
    </sheetView>
  </sheetViews>
  <sheetFormatPr baseColWidth="10" defaultColWidth="11.44140625" defaultRowHeight="13.8" x14ac:dyDescent="0.25"/>
  <cols>
    <col min="1" max="1" width="5.88671875" style="10" bestFit="1" customWidth="1"/>
    <col min="2" max="3" width="14.5546875" style="10" customWidth="1"/>
    <col min="4" max="4" width="12.6640625" style="10" bestFit="1" customWidth="1"/>
    <col min="5" max="5" width="6.77734375" style="10" bestFit="1" customWidth="1"/>
    <col min="6" max="8" width="12.5546875" style="10" customWidth="1"/>
    <col min="9" max="9" width="26.21875" style="10" customWidth="1"/>
    <col min="10" max="10" width="12.5546875" style="10" customWidth="1"/>
    <col min="11" max="11" width="35.5546875" style="10" customWidth="1"/>
    <col min="12" max="16384" width="11.44140625" style="10"/>
  </cols>
  <sheetData>
    <row r="1" spans="1:9" ht="21" x14ac:dyDescent="0.4">
      <c r="A1" s="11" t="s">
        <v>68</v>
      </c>
    </row>
    <row r="3" spans="1:9" s="15" customFormat="1" x14ac:dyDescent="0.25">
      <c r="A3" s="14" t="s">
        <v>73</v>
      </c>
      <c r="B3" s="14" t="s">
        <v>0</v>
      </c>
      <c r="C3" s="14" t="s">
        <v>1</v>
      </c>
      <c r="D3" s="14" t="s">
        <v>2</v>
      </c>
      <c r="E3" s="14" t="s">
        <v>8</v>
      </c>
      <c r="F3" s="14" t="s">
        <v>69</v>
      </c>
      <c r="G3" s="14" t="s">
        <v>70</v>
      </c>
      <c r="H3" s="14" t="s">
        <v>72</v>
      </c>
      <c r="I3" s="14" t="s">
        <v>3</v>
      </c>
    </row>
    <row r="4" spans="1:9" ht="25.5" customHeight="1" x14ac:dyDescent="0.25">
      <c r="A4" s="17">
        <v>6</v>
      </c>
      <c r="B4" s="17" t="s">
        <v>59</v>
      </c>
      <c r="C4" s="17" t="s">
        <v>60</v>
      </c>
      <c r="D4" s="18">
        <v>38078</v>
      </c>
      <c r="E4" s="17" t="s">
        <v>9</v>
      </c>
      <c r="F4" s="27" t="s">
        <v>74</v>
      </c>
      <c r="G4" s="27" t="s">
        <v>74</v>
      </c>
      <c r="H4" s="27" t="s">
        <v>74</v>
      </c>
      <c r="I4" s="20"/>
    </row>
    <row r="5" spans="1:9" ht="25.5" customHeight="1" x14ac:dyDescent="0.25">
      <c r="A5" s="17">
        <v>2</v>
      </c>
      <c r="B5" s="17" t="s">
        <v>7</v>
      </c>
      <c r="C5" s="17" t="s">
        <v>6</v>
      </c>
      <c r="D5" s="18">
        <v>38448</v>
      </c>
      <c r="E5" s="17" t="s">
        <v>10</v>
      </c>
      <c r="F5" s="19">
        <v>27.38</v>
      </c>
      <c r="G5" s="19" t="s">
        <v>71</v>
      </c>
      <c r="H5" s="27">
        <f>MIN(Tabelle153[[#This Row],[Zeit1]:[Zeit2]])</f>
        <v>27.38</v>
      </c>
      <c r="I5" s="20"/>
    </row>
    <row r="6" spans="1:9" ht="25.5" customHeight="1" x14ac:dyDescent="0.25">
      <c r="A6" s="17">
        <v>1</v>
      </c>
      <c r="B6" s="17" t="s">
        <v>57</v>
      </c>
      <c r="C6" s="17" t="s">
        <v>58</v>
      </c>
      <c r="D6" s="18">
        <v>38054</v>
      </c>
      <c r="E6" s="17" t="s">
        <v>10</v>
      </c>
      <c r="F6" s="19">
        <v>28.2</v>
      </c>
      <c r="G6" s="19">
        <v>28.32</v>
      </c>
      <c r="H6" s="27">
        <f>MIN(Tabelle153[[#This Row],[Zeit1]:[Zeit2]])</f>
        <v>28.2</v>
      </c>
      <c r="I6" s="20"/>
    </row>
    <row r="7" spans="1:9" ht="25.5" customHeight="1" x14ac:dyDescent="0.25">
      <c r="A7" s="9">
        <v>22</v>
      </c>
      <c r="B7" s="9" t="s">
        <v>64</v>
      </c>
      <c r="C7" s="9" t="s">
        <v>65</v>
      </c>
      <c r="D7" s="12">
        <v>39409</v>
      </c>
      <c r="E7" s="9" t="s">
        <v>10</v>
      </c>
      <c r="F7" s="21">
        <v>28.63</v>
      </c>
      <c r="G7" s="21">
        <v>28.53</v>
      </c>
      <c r="H7" s="28">
        <f>MIN(Tabelle153[[#This Row],[Zeit1]:[Zeit2]])</f>
        <v>28.53</v>
      </c>
      <c r="I7" s="22"/>
    </row>
    <row r="8" spans="1:9" ht="25.5" customHeight="1" x14ac:dyDescent="0.25">
      <c r="A8" s="17">
        <v>3</v>
      </c>
      <c r="B8" s="17" t="s">
        <v>5</v>
      </c>
      <c r="C8" s="17" t="s">
        <v>4</v>
      </c>
      <c r="D8" s="18">
        <v>38579</v>
      </c>
      <c r="E8" s="17" t="s">
        <v>10</v>
      </c>
      <c r="F8" s="19">
        <v>29.24</v>
      </c>
      <c r="G8" s="19">
        <v>29.58</v>
      </c>
      <c r="H8" s="27">
        <f>MIN(Tabelle153[[#This Row],[Zeit1]:[Zeit2]])</f>
        <v>29.24</v>
      </c>
      <c r="I8" s="20"/>
    </row>
    <row r="9" spans="1:9" ht="25.5" customHeight="1" x14ac:dyDescent="0.25">
      <c r="A9" s="9">
        <v>7</v>
      </c>
      <c r="B9" s="9" t="s">
        <v>20</v>
      </c>
      <c r="C9" s="9" t="s">
        <v>21</v>
      </c>
      <c r="D9" s="12">
        <v>39234</v>
      </c>
      <c r="E9" s="9" t="s">
        <v>9</v>
      </c>
      <c r="F9" s="21">
        <v>29.96</v>
      </c>
      <c r="G9" s="21">
        <v>30.41</v>
      </c>
      <c r="H9" s="28">
        <f>MIN(Tabelle153[[#This Row],[Zeit1]:[Zeit2]])</f>
        <v>29.96</v>
      </c>
      <c r="I9" s="22"/>
    </row>
    <row r="10" spans="1:9" ht="25.5" customHeight="1" x14ac:dyDescent="0.25">
      <c r="A10" s="9">
        <v>4</v>
      </c>
      <c r="B10" s="9" t="s">
        <v>55</v>
      </c>
      <c r="C10" s="9" t="s">
        <v>56</v>
      </c>
      <c r="D10" s="12">
        <v>39440</v>
      </c>
      <c r="E10" s="9" t="s">
        <v>10</v>
      </c>
      <c r="F10" s="21">
        <v>31.05</v>
      </c>
      <c r="G10" s="21">
        <v>30.24</v>
      </c>
      <c r="H10" s="28">
        <f>MIN(Tabelle153[[#This Row],[Zeit1]:[Zeit2]])</f>
        <v>30.24</v>
      </c>
      <c r="I10" s="22"/>
    </row>
    <row r="11" spans="1:9" ht="25.5" customHeight="1" x14ac:dyDescent="0.25">
      <c r="A11" s="7">
        <v>5</v>
      </c>
      <c r="B11" s="7" t="s">
        <v>22</v>
      </c>
      <c r="C11" s="7" t="s">
        <v>23</v>
      </c>
      <c r="D11" s="8">
        <v>39743</v>
      </c>
      <c r="E11" s="7" t="s">
        <v>10</v>
      </c>
      <c r="F11" s="23">
        <v>30.27</v>
      </c>
      <c r="G11" s="23">
        <v>30.8</v>
      </c>
      <c r="H11" s="29">
        <f>MIN(Tabelle153[[#This Row],[Zeit1]:[Zeit2]])</f>
        <v>30.27</v>
      </c>
      <c r="I11" s="24"/>
    </row>
    <row r="12" spans="1:9" ht="25.5" customHeight="1" x14ac:dyDescent="0.25">
      <c r="A12" s="9">
        <v>21</v>
      </c>
      <c r="B12" s="9" t="s">
        <v>41</v>
      </c>
      <c r="C12" s="9" t="s">
        <v>42</v>
      </c>
      <c r="D12" s="12">
        <v>39438</v>
      </c>
      <c r="E12" s="9" t="s">
        <v>10</v>
      </c>
      <c r="F12" s="21">
        <v>30.94</v>
      </c>
      <c r="G12" s="21">
        <v>30.66</v>
      </c>
      <c r="H12" s="28">
        <f>MIN(Tabelle153[[#This Row],[Zeit1]:[Zeit2]])</f>
        <v>30.66</v>
      </c>
      <c r="I12" s="22"/>
    </row>
    <row r="13" spans="1:9" ht="25.5" customHeight="1" x14ac:dyDescent="0.25">
      <c r="A13" s="9">
        <v>24</v>
      </c>
      <c r="B13" s="9" t="s">
        <v>45</v>
      </c>
      <c r="C13" s="9" t="s">
        <v>46</v>
      </c>
      <c r="D13" s="12">
        <v>38971</v>
      </c>
      <c r="E13" s="9" t="s">
        <v>10</v>
      </c>
      <c r="F13" s="21" t="s">
        <v>71</v>
      </c>
      <c r="G13" s="21">
        <v>30.86</v>
      </c>
      <c r="H13" s="28">
        <f>MIN(Tabelle153[[#This Row],[Zeit1]:[Zeit2]])</f>
        <v>30.86</v>
      </c>
      <c r="I13" s="22"/>
    </row>
    <row r="14" spans="1:9" ht="25.5" customHeight="1" x14ac:dyDescent="0.25">
      <c r="A14" s="4">
        <v>17</v>
      </c>
      <c r="B14" s="4" t="s">
        <v>22</v>
      </c>
      <c r="C14" s="4" t="s">
        <v>24</v>
      </c>
      <c r="D14" s="5">
        <v>40582</v>
      </c>
      <c r="E14" s="4" t="s">
        <v>10</v>
      </c>
      <c r="F14" s="25">
        <v>31.86</v>
      </c>
      <c r="G14" s="25">
        <v>32.049999999999997</v>
      </c>
      <c r="H14" s="30">
        <f>MIN(Tabelle153[[#This Row],[Zeit1]:[Zeit2]])</f>
        <v>31.86</v>
      </c>
      <c r="I14" s="26"/>
    </row>
    <row r="15" spans="1:9" ht="25.5" customHeight="1" x14ac:dyDescent="0.25">
      <c r="A15" s="9">
        <v>12</v>
      </c>
      <c r="B15" s="9" t="s">
        <v>61</v>
      </c>
      <c r="C15" s="9" t="s">
        <v>63</v>
      </c>
      <c r="D15" s="12">
        <v>39703</v>
      </c>
      <c r="E15" s="9" t="s">
        <v>9</v>
      </c>
      <c r="F15" s="21">
        <v>32.96</v>
      </c>
      <c r="G15" s="21">
        <v>33.93</v>
      </c>
      <c r="H15" s="28">
        <f>MIN(Tabelle153[[#This Row],[Zeit1]:[Zeit2]])</f>
        <v>32.96</v>
      </c>
      <c r="I15" s="22"/>
    </row>
    <row r="16" spans="1:9" ht="25.5" customHeight="1" x14ac:dyDescent="0.25">
      <c r="A16" s="9">
        <v>23</v>
      </c>
      <c r="B16" s="9" t="s">
        <v>43</v>
      </c>
      <c r="C16" s="9" t="s">
        <v>44</v>
      </c>
      <c r="D16" s="12">
        <v>39402</v>
      </c>
      <c r="E16" s="9" t="s">
        <v>10</v>
      </c>
      <c r="F16" s="21">
        <v>34.11</v>
      </c>
      <c r="G16" s="21">
        <v>32.979999999999997</v>
      </c>
      <c r="H16" s="28">
        <f>MIN(Tabelle153[[#This Row],[Zeit1]:[Zeit2]])</f>
        <v>32.979999999999997</v>
      </c>
      <c r="I16" s="22"/>
    </row>
    <row r="17" spans="1:9" ht="25.5" customHeight="1" x14ac:dyDescent="0.25">
      <c r="A17" s="7">
        <v>8</v>
      </c>
      <c r="B17" s="7" t="s">
        <v>35</v>
      </c>
      <c r="C17" s="7" t="s">
        <v>54</v>
      </c>
      <c r="D17" s="8">
        <v>39668</v>
      </c>
      <c r="E17" s="7" t="s">
        <v>9</v>
      </c>
      <c r="F17" s="23">
        <v>33.14</v>
      </c>
      <c r="G17" s="23">
        <v>34.44</v>
      </c>
      <c r="H17" s="29">
        <f>MIN(Tabelle153[[#This Row],[Zeit1]:[Zeit2]])</f>
        <v>33.14</v>
      </c>
      <c r="I17" s="24"/>
    </row>
    <row r="18" spans="1:9" ht="25.5" customHeight="1" x14ac:dyDescent="0.25">
      <c r="A18" s="7">
        <v>11</v>
      </c>
      <c r="B18" s="7" t="s">
        <v>61</v>
      </c>
      <c r="C18" s="7" t="s">
        <v>62</v>
      </c>
      <c r="D18" s="8">
        <v>39703</v>
      </c>
      <c r="E18" s="7" t="s">
        <v>9</v>
      </c>
      <c r="F18" s="23">
        <v>33.35</v>
      </c>
      <c r="G18" s="23">
        <v>34.11</v>
      </c>
      <c r="H18" s="29">
        <f>MIN(Tabelle153[[#This Row],[Zeit1]:[Zeit2]])</f>
        <v>33.35</v>
      </c>
      <c r="I18" s="24"/>
    </row>
    <row r="19" spans="1:9" ht="25.5" customHeight="1" x14ac:dyDescent="0.25">
      <c r="A19" s="7">
        <v>20</v>
      </c>
      <c r="B19" s="7" t="s">
        <v>39</v>
      </c>
      <c r="C19" s="7" t="s">
        <v>40</v>
      </c>
      <c r="D19" s="8">
        <v>39448</v>
      </c>
      <c r="E19" s="7" t="s">
        <v>10</v>
      </c>
      <c r="F19" s="23">
        <v>33.58</v>
      </c>
      <c r="G19" s="23">
        <v>34.79</v>
      </c>
      <c r="H19" s="29">
        <f>MIN(Tabelle153[[#This Row],[Zeit1]:[Zeit2]])</f>
        <v>33.58</v>
      </c>
      <c r="I19" s="24"/>
    </row>
    <row r="20" spans="1:9" ht="25.5" customHeight="1" x14ac:dyDescent="0.25">
      <c r="A20" s="4">
        <v>18</v>
      </c>
      <c r="B20" s="4" t="s">
        <v>33</v>
      </c>
      <c r="C20" s="4" t="s">
        <v>34</v>
      </c>
      <c r="D20" s="5">
        <v>40274</v>
      </c>
      <c r="E20" s="4" t="s">
        <v>10</v>
      </c>
      <c r="F20" s="25">
        <v>34.47</v>
      </c>
      <c r="G20" s="25">
        <v>35.1</v>
      </c>
      <c r="H20" s="30">
        <f>MIN(Tabelle153[[#This Row],[Zeit1]:[Zeit2]])</f>
        <v>34.47</v>
      </c>
      <c r="I20" s="26"/>
    </row>
    <row r="21" spans="1:9" ht="25.5" customHeight="1" x14ac:dyDescent="0.25">
      <c r="A21" s="4">
        <v>14</v>
      </c>
      <c r="B21" s="4" t="s">
        <v>29</v>
      </c>
      <c r="C21" s="4" t="s">
        <v>30</v>
      </c>
      <c r="D21" s="5">
        <v>41109</v>
      </c>
      <c r="E21" s="4" t="s">
        <v>10</v>
      </c>
      <c r="F21" s="25">
        <v>34.909999999999997</v>
      </c>
      <c r="G21" s="25">
        <v>35.19</v>
      </c>
      <c r="H21" s="30">
        <f>MIN(Tabelle153[[#This Row],[Zeit1]:[Zeit2]])</f>
        <v>34.909999999999997</v>
      </c>
      <c r="I21" s="26"/>
    </row>
    <row r="22" spans="1:9" ht="25.5" customHeight="1" x14ac:dyDescent="0.25">
      <c r="A22" s="4">
        <v>13</v>
      </c>
      <c r="B22" s="4" t="s">
        <v>66</v>
      </c>
      <c r="C22" s="4" t="s">
        <v>67</v>
      </c>
      <c r="D22" s="5">
        <v>41192</v>
      </c>
      <c r="E22" s="4" t="s">
        <v>10</v>
      </c>
      <c r="F22" s="25">
        <v>36.81</v>
      </c>
      <c r="G22" s="25">
        <v>38.729999999999997</v>
      </c>
      <c r="H22" s="30">
        <f>MIN(Tabelle153[[#This Row],[Zeit1]:[Zeit2]])</f>
        <v>36.81</v>
      </c>
      <c r="I22" s="26"/>
    </row>
    <row r="23" spans="1:9" ht="25.5" customHeight="1" x14ac:dyDescent="0.25">
      <c r="A23" s="4">
        <v>10</v>
      </c>
      <c r="B23" s="4" t="s">
        <v>27</v>
      </c>
      <c r="C23" s="4" t="s">
        <v>28</v>
      </c>
      <c r="D23" s="5">
        <v>40647</v>
      </c>
      <c r="E23" s="4" t="s">
        <v>9</v>
      </c>
      <c r="F23" s="25">
        <v>36.97</v>
      </c>
      <c r="G23" s="25">
        <v>39.57</v>
      </c>
      <c r="H23" s="30">
        <f>MIN(Tabelle153[[#This Row],[Zeit1]:[Zeit2]])</f>
        <v>36.97</v>
      </c>
      <c r="I23" s="26"/>
    </row>
    <row r="24" spans="1:9" ht="25.5" customHeight="1" x14ac:dyDescent="0.25">
      <c r="A24" s="4">
        <v>15</v>
      </c>
      <c r="B24" s="4" t="s">
        <v>31</v>
      </c>
      <c r="C24" s="4" t="s">
        <v>32</v>
      </c>
      <c r="D24" s="5">
        <v>41016</v>
      </c>
      <c r="E24" s="4" t="s">
        <v>10</v>
      </c>
      <c r="F24" s="25">
        <v>36.97</v>
      </c>
      <c r="G24" s="25">
        <v>37.71</v>
      </c>
      <c r="H24" s="30">
        <f>MIN(Tabelle153[[#This Row],[Zeit1]:[Zeit2]])</f>
        <v>36.97</v>
      </c>
      <c r="I24" s="26"/>
    </row>
    <row r="25" spans="1:9" ht="25.5" customHeight="1" x14ac:dyDescent="0.25">
      <c r="A25" s="4">
        <v>16</v>
      </c>
      <c r="B25" s="4" t="s">
        <v>35</v>
      </c>
      <c r="C25" s="4" t="s">
        <v>36</v>
      </c>
      <c r="D25" s="5">
        <v>40597</v>
      </c>
      <c r="E25" s="4" t="s">
        <v>10</v>
      </c>
      <c r="F25" s="25">
        <v>38.409999999999997</v>
      </c>
      <c r="G25" s="25">
        <v>37.590000000000003</v>
      </c>
      <c r="H25" s="30">
        <f>MIN(Tabelle153[[#This Row],[Zeit1]:[Zeit2]])</f>
        <v>37.590000000000003</v>
      </c>
      <c r="I25" s="26"/>
    </row>
    <row r="26" spans="1:9" ht="25.5" customHeight="1" x14ac:dyDescent="0.25">
      <c r="A26" s="7">
        <v>19</v>
      </c>
      <c r="B26" s="7" t="s">
        <v>37</v>
      </c>
      <c r="C26" s="7" t="s">
        <v>38</v>
      </c>
      <c r="D26" s="8">
        <v>39664</v>
      </c>
      <c r="E26" s="7" t="s">
        <v>10</v>
      </c>
      <c r="F26" s="23">
        <v>44.43</v>
      </c>
      <c r="G26" s="23">
        <v>49.52</v>
      </c>
      <c r="H26" s="29">
        <f>MIN(Tabelle153[[#This Row],[Zeit1]:[Zeit2]])</f>
        <v>44.43</v>
      </c>
      <c r="I26" s="24"/>
    </row>
    <row r="27" spans="1:9" ht="25.5" customHeight="1" x14ac:dyDescent="0.25">
      <c r="A27" s="4">
        <v>9</v>
      </c>
      <c r="B27" s="4" t="s">
        <v>20</v>
      </c>
      <c r="C27" s="4" t="s">
        <v>26</v>
      </c>
      <c r="D27" s="5">
        <v>40837</v>
      </c>
      <c r="E27" s="4" t="s">
        <v>9</v>
      </c>
      <c r="F27" s="25">
        <v>47.23</v>
      </c>
      <c r="G27" s="25">
        <v>46.35</v>
      </c>
      <c r="H27" s="30">
        <f>MIN(Tabelle153[[#This Row],[Zeit1]:[Zeit2]])</f>
        <v>46.35</v>
      </c>
      <c r="I27" s="26"/>
    </row>
    <row r="30" spans="1:9" x14ac:dyDescent="0.25">
      <c r="A30" s="13" t="s">
        <v>53</v>
      </c>
    </row>
    <row r="31" spans="1:9" x14ac:dyDescent="0.25">
      <c r="A31" s="2" t="s">
        <v>14</v>
      </c>
      <c r="B31" s="2" t="s">
        <v>47</v>
      </c>
      <c r="C31" s="2" t="s">
        <v>48</v>
      </c>
      <c r="D31" s="2"/>
    </row>
    <row r="32" spans="1:9" x14ac:dyDescent="0.25">
      <c r="A32" s="6" t="s">
        <v>11</v>
      </c>
      <c r="B32" s="6">
        <v>11</v>
      </c>
      <c r="C32" s="6">
        <v>2008</v>
      </c>
      <c r="D32" s="6"/>
    </row>
    <row r="33" spans="1:4" x14ac:dyDescent="0.25">
      <c r="A33" s="1" t="s">
        <v>12</v>
      </c>
      <c r="B33" s="1" t="s">
        <v>15</v>
      </c>
      <c r="C33" s="1" t="s">
        <v>49</v>
      </c>
      <c r="D33" s="1"/>
    </row>
    <row r="34" spans="1:4" x14ac:dyDescent="0.25">
      <c r="A34" s="3" t="s">
        <v>13</v>
      </c>
      <c r="B34" s="3" t="s">
        <v>16</v>
      </c>
      <c r="C34" s="3" t="s">
        <v>50</v>
      </c>
      <c r="D34" s="3"/>
    </row>
    <row r="35" spans="1:4" x14ac:dyDescent="0.25">
      <c r="A35" s="16" t="s">
        <v>19</v>
      </c>
      <c r="B35" s="16" t="s">
        <v>17</v>
      </c>
      <c r="C35" s="16" t="s">
        <v>51</v>
      </c>
      <c r="D35" s="16"/>
    </row>
    <row r="36" spans="1:4" x14ac:dyDescent="0.25">
      <c r="A36" s="16" t="s">
        <v>25</v>
      </c>
      <c r="B36" s="16" t="s">
        <v>18</v>
      </c>
      <c r="C36" s="16" t="s">
        <v>52</v>
      </c>
      <c r="D36" s="16"/>
    </row>
  </sheetData>
  <pageMargins left="0.7" right="0.7" top="0.78740157499999996" bottom="0.78740157499999996" header="0.3" footer="0.3"/>
  <pageSetup paperSize="9" scale="3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Auswertung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Adrian Immer</cp:lastModifiedBy>
  <cp:lastPrinted>2019-03-29T20:41:03Z</cp:lastPrinted>
  <dcterms:created xsi:type="dcterms:W3CDTF">2010-02-22T10:47:32Z</dcterms:created>
  <dcterms:modified xsi:type="dcterms:W3CDTF">2019-04-10T17:43:48Z</dcterms:modified>
</cp:coreProperties>
</file>